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18" i="1" s="1"/>
  <c r="F10" i="1"/>
  <c r="F18" i="1" s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<sst xmlns="http://schemas.openxmlformats.org/spreadsheetml/2006/main" count="28" uniqueCount="28">
  <si>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</si>
  <si>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</si>
  <si>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30 de Septiembre de 2014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</si>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</sst>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7" fontId="2" fillId="2" borderId="10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11" xfId="0" applyFont="1" applyBorder="1" applyAlignment="1">
      <alignment horizontal="justify"/>
    </xf>
    <xf numFmtId="43" fontId="5" fillId="3" borderId="10" xfId="1" applyFont="1" applyFill="1" applyBorder="1" applyAlignment="1">
      <alignment horizontal="center"/>
    </xf>
    <xf numFmtId="43" fontId="5" fillId="3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43" fontId="6" fillId="3" borderId="12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horizontal="center"/>
    </xf>
    <xf numFmtId="43" fontId="6" fillId="3" borderId="5" xfId="1" applyFont="1" applyFill="1" applyBorder="1" applyAlignment="1">
      <alignment vertical="center" wrapText="1"/>
    </xf>
    <xf numFmtId="43" fontId="6" fillId="3" borderId="13" xfId="1" applyFont="1" applyFill="1" applyBorder="1" applyAlignment="1">
      <alignment vertical="center" wrapText="1"/>
    </xf>
    <xf numFmtId="0" fontId="7" fillId="3" borderId="0" xfId="0" applyFont="1" applyFill="1"/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43" fontId="8" fillId="3" borderId="4" xfId="1" applyFont="1" applyFill="1" applyBorder="1" applyAlignment="1">
      <alignment vertical="center" wrapText="1"/>
    </xf>
    <xf numFmtId="0" fontId="7" fillId="0" borderId="0" xfId="0" applyFont="1"/>
    <xf numFmtId="43" fontId="6" fillId="3" borderId="0" xfId="1" applyFont="1" applyFill="1" applyBorder="1" applyAlignment="1">
      <alignment vertical="center" wrapText="1"/>
    </xf>
    <xf numFmtId="0" fontId="9" fillId="3" borderId="0" xfId="0" applyFont="1" applyFill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="90" zoomScaleNormal="90" workbookViewId="0">
      <selection activeCell="F26" sqref="F26:I26"/>
    </sheetView>
  </sheetViews>
  <sheetFormatPr baseColWidth="10" defaultRowHeight="12.75" x14ac:dyDescent="0.2"/>
  <cols>
    <col min="1" max="1" width="2.5703125" style="3" customWidth="1"/>
    <col min="2" max="2" width="2" style="2" customWidth="1"/>
    <col min="3" max="3" width="45.85546875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3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3" customFormat="1" x14ac:dyDescent="0.2"/>
    <row r="5" spans="2:9" s="3" customFormat="1" x14ac:dyDescent="0.2">
      <c r="C5" s="4" t="s">
        <v>3</v>
      </c>
      <c r="D5" s="5" t="s">
        <v>4</v>
      </c>
      <c r="E5" s="5"/>
      <c r="F5" s="5"/>
      <c r="G5" s="5"/>
      <c r="H5" s="5"/>
      <c r="I5" s="5"/>
    </row>
    <row r="6" spans="2:9" s="3" customFormat="1" x14ac:dyDescent="0.2"/>
    <row r="7" spans="2:9" s="2" customFormat="1" x14ac:dyDescent="0.2">
      <c r="B7" s="6" t="s">
        <v>5</v>
      </c>
      <c r="C7" s="7"/>
      <c r="D7" s="8" t="s">
        <v>6</v>
      </c>
      <c r="E7" s="8"/>
      <c r="F7" s="8"/>
      <c r="G7" s="8"/>
      <c r="H7" s="8"/>
      <c r="I7" s="9" t="s">
        <v>7</v>
      </c>
    </row>
    <row r="8" spans="2:9" s="2" customFormat="1" ht="25.5" x14ac:dyDescent="0.2">
      <c r="B8" s="10"/>
      <c r="C8" s="11"/>
      <c r="D8" s="12" t="s">
        <v>8</v>
      </c>
      <c r="E8" s="13" t="s">
        <v>9</v>
      </c>
      <c r="F8" s="12" t="s">
        <v>10</v>
      </c>
      <c r="G8" s="12" t="s">
        <v>11</v>
      </c>
      <c r="H8" s="12" t="s">
        <v>12</v>
      </c>
      <c r="I8" s="14"/>
    </row>
    <row r="9" spans="2:9" s="2" customFormat="1" x14ac:dyDescent="0.2">
      <c r="B9" s="15"/>
      <c r="C9" s="16"/>
      <c r="D9" s="17" t="s">
        <v>13</v>
      </c>
      <c r="E9" s="17" t="s">
        <v>14</v>
      </c>
      <c r="F9" s="17" t="s">
        <v>15</v>
      </c>
      <c r="G9" s="17" t="s">
        <v>16</v>
      </c>
      <c r="H9" s="17" t="s">
        <v>17</v>
      </c>
      <c r="I9" s="18" t="s">
        <v>18</v>
      </c>
    </row>
    <row r="10" spans="2:9" s="2" customFormat="1" x14ac:dyDescent="0.2">
      <c r="B10" s="19"/>
      <c r="C10" s="20" t="s">
        <v>19</v>
      </c>
      <c r="D10" s="21"/>
      <c r="E10" s="21"/>
      <c r="F10" s="21">
        <f t="shared" ref="F10:F16" si="0">D10+E10</f>
        <v>0</v>
      </c>
      <c r="G10" s="21"/>
      <c r="H10" s="22"/>
      <c r="I10" s="21">
        <f>+H10-D10</f>
        <v>0</v>
      </c>
    </row>
    <row r="11" spans="2:9" s="2" customFormat="1" x14ac:dyDescent="0.2">
      <c r="B11" s="23"/>
      <c r="C11" s="24" t="s">
        <v>20</v>
      </c>
      <c r="D11" s="25"/>
      <c r="E11" s="25"/>
      <c r="F11" s="26">
        <f t="shared" si="0"/>
        <v>0</v>
      </c>
      <c r="G11" s="25"/>
      <c r="H11" s="27"/>
      <c r="I11" s="26">
        <f t="shared" ref="I11:I16" si="1">+H11-D11</f>
        <v>0</v>
      </c>
    </row>
    <row r="12" spans="2:9" s="2" customFormat="1" x14ac:dyDescent="0.2">
      <c r="B12" s="23"/>
      <c r="C12" s="24" t="s">
        <v>21</v>
      </c>
      <c r="D12" s="25"/>
      <c r="E12" s="25"/>
      <c r="F12" s="26">
        <f t="shared" si="0"/>
        <v>0</v>
      </c>
      <c r="G12" s="25"/>
      <c r="H12" s="27"/>
      <c r="I12" s="26">
        <f t="shared" si="1"/>
        <v>0</v>
      </c>
    </row>
    <row r="13" spans="2:9" s="2" customFormat="1" x14ac:dyDescent="0.2">
      <c r="B13" s="23"/>
      <c r="C13" s="24" t="s">
        <v>22</v>
      </c>
      <c r="D13" s="25">
        <v>141500</v>
      </c>
      <c r="E13" s="25">
        <v>1508788.6</v>
      </c>
      <c r="F13" s="26">
        <f t="shared" si="0"/>
        <v>1650288.6</v>
      </c>
      <c r="G13" s="25">
        <v>737870.06</v>
      </c>
      <c r="H13" s="27">
        <v>737870.06</v>
      </c>
      <c r="I13" s="26">
        <f t="shared" si="1"/>
        <v>596370.06000000006</v>
      </c>
    </row>
    <row r="14" spans="2:9" s="2" customFormat="1" x14ac:dyDescent="0.2">
      <c r="B14" s="23"/>
      <c r="C14" s="24" t="s">
        <v>23</v>
      </c>
      <c r="D14" s="25">
        <v>9500000.0099999998</v>
      </c>
      <c r="E14" s="25">
        <v>27295699.780000001</v>
      </c>
      <c r="F14" s="26">
        <f t="shared" si="0"/>
        <v>36795699.789999999</v>
      </c>
      <c r="G14" s="25">
        <v>25887856.68</v>
      </c>
      <c r="H14" s="27">
        <v>25887856.68</v>
      </c>
      <c r="I14" s="26">
        <f t="shared" si="1"/>
        <v>16387856.67</v>
      </c>
    </row>
    <row r="15" spans="2:9" s="2" customFormat="1" x14ac:dyDescent="0.2">
      <c r="B15" s="23"/>
      <c r="C15" s="24" t="s">
        <v>24</v>
      </c>
      <c r="D15" s="25">
        <v>14828775.49</v>
      </c>
      <c r="E15" s="25">
        <v>8292956.6799999997</v>
      </c>
      <c r="F15" s="26">
        <f t="shared" si="0"/>
        <v>23121732.170000002</v>
      </c>
      <c r="G15" s="25">
        <v>22014442.73</v>
      </c>
      <c r="H15" s="27">
        <v>22014442.73</v>
      </c>
      <c r="I15" s="26">
        <f t="shared" si="1"/>
        <v>7185667.2400000002</v>
      </c>
    </row>
    <row r="16" spans="2:9" s="3" customFormat="1" x14ac:dyDescent="0.2">
      <c r="B16" s="23"/>
      <c r="C16" s="24" t="s">
        <v>25</v>
      </c>
      <c r="D16" s="25">
        <v>0</v>
      </c>
      <c r="E16" s="25">
        <v>115000</v>
      </c>
      <c r="F16" s="26">
        <f t="shared" si="0"/>
        <v>115000</v>
      </c>
      <c r="G16" s="25">
        <v>70000</v>
      </c>
      <c r="H16" s="27">
        <v>70000</v>
      </c>
      <c r="I16" s="26">
        <f t="shared" si="1"/>
        <v>70000</v>
      </c>
    </row>
    <row r="17" spans="1:10" s="3" customFormat="1" x14ac:dyDescent="0.2">
      <c r="B17" s="23"/>
      <c r="C17" s="24"/>
      <c r="D17" s="25"/>
      <c r="E17" s="25"/>
      <c r="F17" s="25"/>
      <c r="G17" s="25"/>
      <c r="H17" s="27"/>
      <c r="I17" s="28"/>
    </row>
    <row r="18" spans="1:10" s="33" customFormat="1" ht="27" customHeight="1" x14ac:dyDescent="0.2">
      <c r="A18" s="29"/>
      <c r="B18" s="30"/>
      <c r="C18" s="31" t="s">
        <v>26</v>
      </c>
      <c r="D18" s="32">
        <f>SUM(D10:D16)</f>
        <v>24470275.5</v>
      </c>
      <c r="E18" s="32">
        <f t="shared" ref="E18:H18" si="2">SUM(E10:E16)</f>
        <v>37212445.060000002</v>
      </c>
      <c r="F18" s="32">
        <f t="shared" si="2"/>
        <v>61682720.560000002</v>
      </c>
      <c r="G18" s="32">
        <f t="shared" si="2"/>
        <v>48710169.469999999</v>
      </c>
      <c r="H18" s="32">
        <f t="shared" si="2"/>
        <v>48710169.469999999</v>
      </c>
      <c r="I18" s="32">
        <f>SUM(I10:I16)</f>
        <v>24239893.969999999</v>
      </c>
      <c r="J18" s="29"/>
    </row>
    <row r="19" spans="1:10" s="3" customFormat="1" x14ac:dyDescent="0.2">
      <c r="D19" s="34"/>
      <c r="E19" s="34"/>
      <c r="F19" s="34"/>
      <c r="G19" s="34"/>
      <c r="H19" s="34"/>
      <c r="I19" s="34"/>
    </row>
    <row r="20" spans="1:10" x14ac:dyDescent="0.2">
      <c r="C20" s="35" t="s">
        <v>27</v>
      </c>
      <c r="D20" s="34"/>
      <c r="E20" s="34"/>
      <c r="F20" s="34"/>
      <c r="G20" s="34"/>
      <c r="H20" s="34"/>
      <c r="I20" s="34"/>
    </row>
    <row r="21" spans="1:10" x14ac:dyDescent="0.2">
      <c r="C21" s="35"/>
      <c r="D21" s="34"/>
      <c r="E21" s="34"/>
      <c r="F21" s="34"/>
      <c r="G21" s="34"/>
      <c r="H21" s="34"/>
      <c r="I21" s="34"/>
    </row>
    <row r="22" spans="1:10" x14ac:dyDescent="0.2">
      <c r="C22" s="35"/>
      <c r="D22" s="34"/>
      <c r="E22" s="34"/>
      <c r="F22" s="34"/>
      <c r="G22" s="34"/>
      <c r="H22" s="34"/>
      <c r="I22" s="34"/>
    </row>
    <row r="23" spans="1:10" x14ac:dyDescent="0.2">
      <c r="D23" s="34"/>
      <c r="E23" s="34"/>
      <c r="F23" s="34"/>
      <c r="G23" s="34"/>
      <c r="H23" s="34"/>
      <c r="I23" s="34"/>
    </row>
    <row r="24" spans="1:10" s="37" customFormat="1" x14ac:dyDescent="0.2">
      <c r="A24" s="36"/>
      <c r="J24" s="36"/>
    </row>
    <row r="25" spans="1:10" s="37" customFormat="1" x14ac:dyDescent="0.2">
      <c r="A25" s="36"/>
      <c r="C25" s="38"/>
      <c r="F25" s="39"/>
      <c r="G25" s="39"/>
      <c r="H25" s="39"/>
      <c r="I25" s="39"/>
      <c r="J25" s="36"/>
    </row>
    <row r="26" spans="1:10" s="37" customFormat="1" x14ac:dyDescent="0.2">
      <c r="A26" s="36"/>
      <c r="C26" s="38"/>
      <c r="F26" s="39"/>
      <c r="G26" s="39"/>
      <c r="H26" s="39"/>
      <c r="I26" s="39"/>
      <c r="J26" s="36"/>
    </row>
    <row r="27" spans="1:10" s="37" customFormat="1" x14ac:dyDescent="0.2">
      <c r="A27" s="36"/>
      <c r="J27" s="36"/>
    </row>
    <row r="28" spans="1:10" s="37" customFormat="1" x14ac:dyDescent="0.2">
      <c r="A28" s="36"/>
      <c r="J28" s="36"/>
    </row>
  </sheetData>
  <mergeCells count="9">
    <mergeCell ref="F25:I25"/>
    <mergeCell ref="F26:I26"/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2017-08-25T16:00:18Z</cp:lastPrinted>
  <dcterms:created xsi:type="dcterms:W3CDTF">2017-08-25T15:59:35Z</dcterms:created>
  <dcterms:modified xsi:type="dcterms:W3CDTF">2017-08-25T16:01:02Z</dcterms:modified>
</cp:coreProperties>
</file>